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<sst xmlns="http://schemas.openxmlformats.org/spreadsheetml/2006/main" count="96" uniqueCount="91">
  <si>
    <t xml:space="preserve">Lisa 2</t>
  </si>
  <si>
    <t xml:space="preserve">Päästeameti projektitoetuse lõpparuande vorm</t>
  </si>
  <si>
    <t xml:space="preserve">LÕPPARUANNE</t>
  </si>
  <si>
    <t xml:space="preserve">Lepingu number</t>
  </si>
  <si>
    <t xml:space="preserve">6.4-2.1/109ML</t>
  </si>
  <si>
    <t xml:space="preserve">Projekti nimi</t>
  </si>
  <si>
    <t xml:space="preserve">EMV tuletõrjespordis 2025</t>
  </si>
  <si>
    <t xml:space="preserve">Projektijuht</t>
  </si>
  <si>
    <t xml:space="preserve">Raimu Vaher</t>
  </si>
  <si>
    <t xml:space="preserve">Läbiviiv organisatsioon</t>
  </si>
  <si>
    <t xml:space="preserve">Eesti Tuletõrjespordi Liit</t>
  </si>
  <si>
    <t xml:space="preserve">Aadress, telefon, e-post</t>
  </si>
  <si>
    <t xml:space="preserve">Raua 2 Tallinn, 5148565</t>
  </si>
  <si>
    <t xml:space="preserve">Toetuse summa</t>
  </si>
  <si>
    <t xml:space="preserve">Projekti kestvuse aeg</t>
  </si>
  <si>
    <t xml:space="preserve">Mai- sept 2025</t>
  </si>
  <si>
    <t xml:space="preserve">PLANEERITUD EESMÄRGID JA TULEMUSED</t>
  </si>
  <si>
    <t xml:space="preserve">Planeeritud </t>
  </si>
  <si>
    <t xml:space="preserve">Tegelik </t>
  </si>
  <si>
    <t xml:space="preserve">Eesmärgid</t>
  </si>
  <si>
    <r>
      <rPr>
        <sz val="12"/>
        <rFont val="Times New Roman"/>
        <family val="1"/>
        <charset val="186"/>
      </rPr>
      <t xml:space="preserve">Selgitada välja Eesti meistrid neljal tuletõrjespordi alal. Päästja elukutse populariseerimine.
Võistlusväljundi pakkumine tuletõrjespordiga aktiivselt tegelevatele inimestele Eestis.
Tuletõrjespordi traditsioonide järjepidevuse tagamine.
Anda võimalus tuletõrjespordi harrastamiseks vabatahtlikele ning kutselistele päästjatele, kuid ka noortele ja täiskasvanutele väljastpoolt päästesüsteemi.
</t>
    </r>
    <r>
      <rPr>
        <sz val="12"/>
        <color rgb="FF000000"/>
        <rFont val="Times New Roman"/>
        <family val="1"/>
        <charset val="186"/>
      </rPr>
      <t xml:space="preserve">Aktiivse ja tervisliku eluviisi populariseerimine.</t>
    </r>
  </si>
  <si>
    <t xml:space="preserve">Võistlused viidi läbi 06.09 Türi staadionil. Võistluste raames selgitati välja eesti meistrid tuletõrjespordi individuaal aladel 10 vanuseklassis tüdrukud, naised, noormehed ja mehed. Kokku oli võistlustules ligi 100 tuletõrjesportlast Järva-, Pärnu-, Võru-, Tartu -ja Jõgevamaalt. Parimad selgitati individuaalselt 100 m takistusriba läbimises ja konksredeliga ronimises ning meeskondlikult 4x100m teatejooksus ja mootorpumbaga hargnemises. Arvestust peeti võistkondlikult noorte, täiskasvanute ning noorteringide arvestuses. Esmakordselt osales võistlustel ka oma lastelt nn võistluspisiku saanud Pärnu-Jaagupi tuletõrje seltsi laste ja noorte vanematest moodustatud võistkond. Võitjaid autasustati ja premeeriti uhkete auhindadega. Võistlustel osalejaid ja kohtunikke toitlustati kohapeal ja lõpugalal. Võistluste raames anti võimalus osaleda väljaspoolt päästeameti süsteemi tuletõrjespordiga tegelevatel inimestel. Võistlustel osales vabatahtlikud päästjad. Suurenes noorteringide osalus 3 noorteringi. Läbi võistluste propageeriti päästja elukutset ja edendati tervislikku eluviisi. EMV võistlusi on korraldatud järjepidevalt igal aastal, tagamaks osalejate arvu suurenemise ja järjepidevalt selle spordialaga tegelemise tuletõrjesportlaste seas. Võistluste tulemused nähtavad www. tuletõrjesport.ee</t>
  </si>
  <si>
    <t xml:space="preserve">Saavutatud tulemused ja mõju vastavalt taotluses toodud mõõtmisviisile</t>
  </si>
  <si>
    <t xml:space="preserve">Tuletõrjespordi järjepidevuse tagamine päästesüsteemis ja noorte seas. Kutseliste ja vabatahtlike komandode osaluse suurendamine. Päästeala noorteringide osaluse suurendamine. Päästeameti kutseala propageerimine.</t>
  </si>
  <si>
    <t xml:space="preserve">Tuletõrjespordi järjepidavus juba pea 100 aastat. Koolinoori kaasati tuletõrjesporti ja seeläbi propageeriti Päästeameti päästja elukutset. Kutselisi komandosid ei osalenud huvipuuduse ja toetuse tõttu. Võistlustel osales vabatahtlike päästjaid ja suurenes päästeala noorteringide osalus.</t>
  </si>
  <si>
    <t xml:space="preserve">Sihtgrupi osalus</t>
  </si>
  <si>
    <t xml:space="preserve">Tüdrukud, noormehed, mehed , naised</t>
  </si>
  <si>
    <t xml:space="preserve">Osalesid koolinoored tüdrukud, noormehed. Täiskasvanud mehed ja naised. Tuletõrje seltsi lastevanematest moodustatud võistkond. Osales võistkond Päästeala noortelaagris osalenud koolinoortest.</t>
  </si>
  <si>
    <t xml:space="preserve">PROJEKTI SIHTGRUPID</t>
  </si>
  <si>
    <t xml:space="preserve">Osavõtjate arv</t>
  </si>
  <si>
    <t xml:space="preserve">68 sportlast, 25 kohtunikku</t>
  </si>
  <si>
    <t xml:space="preserve">Vanus</t>
  </si>
  <si>
    <t xml:space="preserve">6-53 aastat</t>
  </si>
  <si>
    <t xml:space="preserve">Rahvus</t>
  </si>
  <si>
    <t xml:space="preserve">Eesti</t>
  </si>
  <si>
    <t xml:space="preserve">Liik (õpilased / töötajad, koostööpartnerid, jm)</t>
  </si>
  <si>
    <t xml:space="preserve">Koolinoored, täiskasvanud ja vabatahtlikud päästjad.</t>
  </si>
  <si>
    <t xml:space="preserve">PROJEKTI TAGASISIDE  JA JÄTKUSUUTLIKKUS</t>
  </si>
  <si>
    <t xml:space="preserve">Projektis osalejate tagasiside kokkuvõte</t>
  </si>
  <si>
    <t xml:space="preserve">Võistlused korraldatud väga hästi. Tänu võistlusjuhendi paindlikkusele võimalus osaleda paljudel, kes ei ole varem tuletõrjespordiga kokku puutunud. Tuletõrjespordi liidu juhendamisel noortering sai ettevalmistuse võistlusteks ja tulemused olid auhinnaväärilised. Osalejad said pärast talvist ja suvist treeningut ennast võistlustel proovile panna. Võistlused olid põnevad ja kaashaaravad, eriti võistkondlikud alad. Vaatamata pikale päevale, võitlejate emotsioonid kõrged ja soov osaleda järgmistel EMV võistlustel.</t>
  </si>
  <si>
    <t xml:space="preserve">Projekti jätkusuutlikkus ja edasise arendamise võimalused</t>
  </si>
  <si>
    <t xml:space="preserve">Soov jätkata EMV korraldusega tuletõrjespordis. Väga hea võimalus ja vajalik hooaja lõpus korraldada eesti tiitlivõistlus. Tuleviku vaadates hea ettevalmistus Eesti koondise moodustamiseks ja  rahvusvahelisteks võistlusteks valmistumiseks. Leida uusi võimalusi ja meetodeid kaasamaks rohkem kutselisi päästjaid ja noorteringe selle spordialaga tegelema, osalema. Koostöös Päästeametiga populariseerida rohkem tuletõrjesporti päästesüsteemis.</t>
  </si>
  <si>
    <t xml:space="preserve">PROJEKTIMEESKOND</t>
  </si>
  <si>
    <t xml:space="preserve">Nr </t>
  </si>
  <si>
    <t xml:space="preserve">Meeskonnaliikme nimi ja organisatsioon</t>
  </si>
  <si>
    <t xml:space="preserve">Projektis osalemise aeg</t>
  </si>
  <si>
    <t xml:space="preserve">Ülesanded, roll ja nende täitmine</t>
  </si>
  <si>
    <t xml:space="preserve">Kontaktandmed</t>
  </si>
  <si>
    <t xml:space="preserve">1.</t>
  </si>
  <si>
    <t xml:space="preserve">mai- sept 2025</t>
  </si>
  <si>
    <t xml:space="preserve">Peakorraldaja</t>
  </si>
  <si>
    <t xml:space="preserve">margo.tammepold@gmail.com</t>
  </si>
  <si>
    <t xml:space="preserve">2.</t>
  </si>
  <si>
    <t xml:space="preserve">3.</t>
  </si>
  <si>
    <t xml:space="preserve">4.</t>
  </si>
  <si>
    <t xml:space="preserve">KOOSTÖÖORGANISATSIOONID</t>
  </si>
  <si>
    <t xml:space="preserve">Organisatsiooni nimi</t>
  </si>
  <si>
    <t xml:space="preserve">Roll projektis</t>
  </si>
  <si>
    <t xml:space="preserve">Eraldatud summad</t>
  </si>
  <si>
    <t xml:space="preserve">PROJEKTILE ERALDATUD RAHALISTE VAHENDITE KULUARUANNE</t>
  </si>
  <si>
    <t xml:space="preserve">Jrk.nr</t>
  </si>
  <si>
    <t xml:space="preserve">Kuupäev</t>
  </si>
  <si>
    <t xml:space="preserve">Majandustehingu kirjeldus
</t>
  </si>
  <si>
    <t xml:space="preserve">Päästeameti toetusest kulunud summa</t>
  </si>
  <si>
    <t xml:space="preserve">Omaosalus</t>
  </si>
  <si>
    <t xml:space="preserve">Link tšekile (vt allpool olevat juhendit)</t>
  </si>
  <si>
    <t xml:space="preserve">Staadioni rent</t>
  </si>
  <si>
    <t xml:space="preserve">Arve nr 644</t>
  </si>
  <si>
    <t xml:space="preserve">Helitehnika rent</t>
  </si>
  <si>
    <t xml:space="preserve">Arve 8/25</t>
  </si>
  <si>
    <t xml:space="preserve">Inventari hooldus soetus</t>
  </si>
  <si>
    <t xml:space="preserve">W2025/859</t>
  </si>
  <si>
    <t xml:space="preserve">19.08.25, 12.08.25, 11.09.25</t>
  </si>
  <si>
    <t xml:space="preserve">Kütus</t>
  </si>
  <si>
    <t xml:space="preserve">Arve 365624, arve 437150, arve 444227</t>
  </si>
  <si>
    <t xml:space="preserve">Ruumi rent</t>
  </si>
  <si>
    <t xml:space="preserve">Arve 1022</t>
  </si>
  <si>
    <t xml:space="preserve">Toitlustus</t>
  </si>
  <si>
    <t xml:space="preserve">Arve 4205</t>
  </si>
  <si>
    <t xml:space="preserve">Arve 34</t>
  </si>
  <si>
    <t xml:space="preserve">01.09.25, 06.09.25, 06.09.25</t>
  </si>
  <si>
    <t xml:space="preserve">Arve 4520052, arve 33913, arve 33888</t>
  </si>
  <si>
    <t xml:space="preserve">Auhinnad</t>
  </si>
  <si>
    <t xml:space="preserve">Arve 2025/1480</t>
  </si>
  <si>
    <t xml:space="preserve">(*) Eelkõige tuleb selgitada, miks kulutused erinevad projektis planeeritutest.</t>
  </si>
  <si>
    <t xml:space="preserve">Kulud kokku</t>
  </si>
  <si>
    <t xml:space="preserve">sh. Päästeameti  toetuse kulud kokku</t>
  </si>
  <si>
    <t xml:space="preserve">sh. kaas- või omafinantseeringu kulud kokku</t>
  </si>
  <si>
    <t xml:space="preserve">Dokument allkirjastatakse digitaalselt allkirjaõigusliku isiku poolt. </t>
  </si>
  <si>
    <t xml:space="preserve">Komisjoni hinnang : </t>
  </si>
  <si>
    <t xml:space="preserve">Juhend tšeki lisamiseks linkimise teel</t>
  </si>
</sst>
</file>

<file path=xl/styles.xml><?xml version="1.0" encoding="utf-8"?>
<styleSheet xmlns="http://schemas.openxmlformats.org/spreadsheetml/2006/main">
  <numFmts count="5">
    <numFmt numFmtId="164" formatCode="General"/>
    <numFmt numFmtId="165" formatCode="0%"/>
    <numFmt numFmtId="166" formatCode="d/mm/yyyy"/>
    <numFmt numFmtId="167" formatCode="#,##0.00"/>
    <numFmt numFmtId="168" formatCode="General"/>
  </numFmts>
  <fonts count="17">
    <font>
      <sz val="11"/>
      <color rgb="FF000000"/>
      <name val="Calibri"/>
      <family val="2"/>
      <charset val="186"/>
    </font>
    <font>
      <sz val="10"/>
      <name val="Arial"/>
      <family val="0"/>
      <charset val="186"/>
    </font>
    <font>
      <sz val="10"/>
      <name val="Arial"/>
      <family val="0"/>
      <charset val="186"/>
    </font>
    <font>
      <sz val="10"/>
      <name val="Arial"/>
      <family val="0"/>
      <charset val="186"/>
    </font>
    <font>
      <sz val="11"/>
      <color rgb="FF000000"/>
      <name val="Times New Roman"/>
      <family val="1"/>
      <charset val="186"/>
    </font>
    <font>
      <b val="true"/>
      <sz val="14"/>
      <color rgb="FF000000"/>
      <name val="Times New Roman"/>
      <family val="1"/>
      <charset val="186"/>
    </font>
    <font>
      <b val="true"/>
      <sz val="11"/>
      <color rgb="FF000000"/>
      <name val="Times New Roman"/>
      <family val="1"/>
      <charset val="186"/>
    </font>
    <font>
      <b val="true"/>
      <sz val="12"/>
      <color rgb="FF000000"/>
      <name val="Times New Roman"/>
      <family val="1"/>
      <charset val="186"/>
    </font>
    <font>
      <sz val="12"/>
      <color rgb="FF000000"/>
      <name val="Times New Roman"/>
      <family val="1"/>
      <charset val="186"/>
    </font>
    <font>
      <sz val="12"/>
      <color rgb="FFFF0000"/>
      <name val="Times New Roman"/>
      <family val="1"/>
      <charset val="186"/>
    </font>
    <font>
      <sz val="12"/>
      <name val="Times New Roman"/>
      <family val="1"/>
      <charset val="186"/>
    </font>
    <font>
      <sz val="11"/>
      <color rgb="FFFF0000"/>
      <name val="Times New Roman"/>
      <family val="1"/>
      <charset val="186"/>
    </font>
    <font>
      <b val="true"/>
      <sz val="12"/>
      <name val="Times New Roman"/>
      <family val="1"/>
      <charset val="186"/>
    </font>
    <font>
      <sz val="10"/>
      <color rgb="FF000000"/>
      <name val="Times New Roman"/>
      <family val="1"/>
      <charset val="186"/>
    </font>
    <font>
      <u val="single"/>
      <sz val="11"/>
      <color rgb="FF0563C1"/>
      <name val="Times New Roman"/>
      <family val="1"/>
      <charset val="186"/>
    </font>
    <font>
      <u val="single"/>
      <sz val="11"/>
      <color rgb="FF0563C1"/>
      <name val="Calibri"/>
      <family val="2"/>
      <charset val="186"/>
    </font>
    <font>
      <b val="true"/>
      <sz val="10"/>
      <color rgb="FF000000"/>
      <name val="Times New Roman"/>
      <family val="1"/>
      <charset val="186"/>
    </font>
  </fonts>
  <fills count="4">
    <fill>
      <patternFill patternType="none"/>
    </fill>
    <fill>
      <patternFill patternType="gray125"/>
    </fill>
    <fill>
      <patternFill patternType="solid">
        <fgColor rgb="FFC0C0C0"/>
        <bgColor rgb="FFCCCCFF"/>
      </patternFill>
    </fill>
    <fill>
      <patternFill patternType="solid">
        <fgColor rgb="FFFFFF00"/>
        <bgColor rgb="FFFFFF00"/>
      </patternFill>
    </fill>
  </fills>
  <borders count="17">
    <border diagonalUp="false" diagonalDown="false">
      <left/>
      <right/>
      <top/>
      <bottom/>
      <diagonal/>
    </border>
    <border diagonalUp="false" diagonalDown="false">
      <left/>
      <right/>
      <top/>
      <bottom style="medium"/>
      <diagonal/>
    </border>
    <border diagonalUp="false" diagonalDown="false">
      <left style="thin"/>
      <right style="medium"/>
      <top style="medium"/>
      <bottom style="thin"/>
      <diagonal/>
    </border>
    <border diagonalUp="false" diagonalDown="false">
      <left style="medium"/>
      <right style="medium"/>
      <top style="medium"/>
      <bottom/>
      <diagonal/>
    </border>
    <border diagonalUp="false" diagonalDown="false">
      <left style="medium"/>
      <right/>
      <top/>
      <bottom/>
      <diagonal/>
    </border>
    <border diagonalUp="false" diagonalDown="false">
      <left style="thin"/>
      <right/>
      <top/>
      <bottom style="thin"/>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right/>
      <top style="medium"/>
      <bottom/>
      <diagonal/>
    </border>
    <border diagonalUp="false" diagonalDown="false">
      <left style="medium"/>
      <right/>
      <top style="medium"/>
      <bottom style="medium"/>
      <diagonal/>
    </border>
    <border diagonalUp="false" diagonalDown="false">
      <left style="medium"/>
      <right/>
      <top style="medium"/>
      <bottom/>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15" fillId="0" borderId="0" applyFont="true" applyBorder="false" applyAlignment="true" applyProtection="false">
      <alignment horizontal="general" vertical="bottom" textRotation="0" wrapText="false" indent="0" shrinkToFit="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8" fillId="2" borderId="2" xfId="0" applyFont="true" applyBorder="true" applyAlignment="true" applyProtection="true">
      <alignment horizontal="general" vertical="center" textRotation="0" wrapText="true" indent="0" shrinkToFit="false"/>
      <protection locked="true" hidden="false"/>
    </xf>
    <xf numFmtId="164" fontId="8" fillId="0" borderId="3" xfId="0" applyFont="true" applyBorder="true" applyAlignment="true" applyProtection="true">
      <alignment horizontal="general" vertical="center" textRotation="0" wrapText="true" indent="0" shrinkToFit="false"/>
      <protection locked="true" hidden="false"/>
    </xf>
    <xf numFmtId="164" fontId="9" fillId="0" borderId="4" xfId="0" applyFont="true" applyBorder="true" applyAlignment="true" applyProtection="true">
      <alignment horizontal="general" vertical="center" textRotation="0" wrapText="false" indent="0" shrinkToFit="false"/>
      <protection locked="true" hidden="false"/>
    </xf>
    <xf numFmtId="164" fontId="8" fillId="2" borderId="5"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8"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2" borderId="7" xfId="0" applyFont="true" applyBorder="true" applyAlignment="true" applyProtection="true">
      <alignment horizontal="general" vertical="center" textRotation="0" wrapText="true" indent="0" shrinkToFit="false"/>
      <protection locked="true" hidden="false"/>
    </xf>
    <xf numFmtId="164" fontId="8" fillId="2" borderId="3" xfId="0" applyFont="true" applyBorder="true" applyAlignment="true" applyProtection="true">
      <alignment horizontal="general" vertical="center" textRotation="0" wrapText="true" indent="0" shrinkToFit="false"/>
      <protection locked="true" hidden="false"/>
    </xf>
    <xf numFmtId="164" fontId="10" fillId="0" borderId="3" xfId="0" applyFont="true" applyBorder="true" applyAlignment="true" applyProtection="true">
      <alignment horizontal="left" vertical="top" textRotation="0" wrapText="true" indent="0" shrinkToFit="false"/>
      <protection locked="true" hidden="false"/>
    </xf>
    <xf numFmtId="164" fontId="8" fillId="2" borderId="9" xfId="0" applyFont="true" applyBorder="true" applyAlignment="true" applyProtection="true">
      <alignment horizontal="general" vertical="center" textRotation="0" wrapText="true" indent="0" shrinkToFit="false"/>
      <protection locked="true" hidden="false"/>
    </xf>
    <xf numFmtId="164" fontId="8" fillId="2" borderId="10" xfId="0" applyFont="true" applyBorder="true" applyAlignment="true" applyProtection="true">
      <alignment horizontal="general" vertical="center" textRotation="0" wrapText="true" indent="0" shrinkToFit="false"/>
      <protection locked="true" hidden="false"/>
    </xf>
    <xf numFmtId="164" fontId="8" fillId="0" borderId="11" xfId="0" applyFont="true" applyBorder="true" applyAlignment="true" applyProtection="true">
      <alignment horizontal="center" vertical="center" textRotation="0" wrapText="true" indent="0" shrinkToFit="false"/>
      <protection locked="true" hidden="false"/>
    </xf>
    <xf numFmtId="164" fontId="8" fillId="2" borderId="11" xfId="0" applyFont="true" applyBorder="true" applyAlignment="true" applyProtection="true">
      <alignment horizontal="general" vertical="center" textRotation="0" wrapText="true" indent="0" shrinkToFit="false"/>
      <protection locked="true" hidden="false"/>
    </xf>
    <xf numFmtId="164" fontId="8" fillId="0" borderId="11" xfId="0" applyFont="true" applyBorder="true" applyAlignment="true" applyProtection="true">
      <alignment horizontal="general" vertical="center" textRotation="0" wrapText="true" indent="0" shrinkToFit="false"/>
      <protection locked="true" hidden="false"/>
    </xf>
    <xf numFmtId="164" fontId="8" fillId="2" borderId="4"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justify"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8" fillId="0" borderId="12" xfId="0" applyFont="true" applyBorder="true" applyAlignment="true" applyProtection="true">
      <alignment horizontal="general" vertical="center" textRotation="0" wrapText="true" indent="0" shrinkToFit="false"/>
      <protection locked="true" hidden="false"/>
    </xf>
    <xf numFmtId="164" fontId="8" fillId="2" borderId="9" xfId="0" applyFont="true" applyBorder="true" applyAlignment="true" applyProtection="true">
      <alignment horizontal="center" vertical="center" textRotation="0" wrapText="true" indent="0" shrinkToFit="false"/>
      <protection locked="true" hidden="false"/>
    </xf>
    <xf numFmtId="164" fontId="8" fillId="2" borderId="7"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5" fontId="4" fillId="0" borderId="0" xfId="19" applyFont="true" applyBorder="true" applyAlignment="true" applyProtection="true">
      <alignment horizontal="general" vertical="bottom" textRotation="0" wrapText="false" indent="0" shrinkToFit="false"/>
      <protection locked="true" hidden="false"/>
    </xf>
    <xf numFmtId="164" fontId="8" fillId="2" borderId="10"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10" fillId="0" borderId="7" xfId="0" applyFont="true" applyBorder="true" applyAlignment="true" applyProtection="true">
      <alignment horizontal="general" vertical="center" textRotation="0" wrapText="true" indent="0" shrinkToFit="false"/>
      <protection locked="tru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13" fillId="0" borderId="13" xfId="0" applyFont="true" applyBorder="true" applyAlignment="true" applyProtection="true">
      <alignment horizontal="justify" vertical="center" textRotation="0" wrapText="true" indent="0" shrinkToFit="false"/>
      <protection locked="true" hidden="false"/>
    </xf>
    <xf numFmtId="166" fontId="13" fillId="0" borderId="13" xfId="0" applyFont="true" applyBorder="true" applyAlignment="true" applyProtection="true">
      <alignment horizontal="justify" vertical="center" textRotation="0" wrapText="true" indent="0" shrinkToFit="false"/>
      <protection locked="true" hidden="false"/>
    </xf>
    <xf numFmtId="167" fontId="13" fillId="0" borderId="14" xfId="0" applyFont="true" applyBorder="true" applyAlignment="true" applyProtection="true">
      <alignment horizontal="right" vertical="center" textRotation="0" wrapText="true" indent="0" shrinkToFit="false"/>
      <protection locked="true" hidden="false"/>
    </xf>
    <xf numFmtId="164" fontId="14" fillId="0" borderId="15" xfId="20" applyFont="true" applyBorder="true" applyAlignment="true" applyProtection="true">
      <alignment horizontal="general" vertical="bottom" textRotation="0" wrapText="false" indent="0" shrinkToFit="false"/>
      <protection locked="true" hidden="false"/>
    </xf>
    <xf numFmtId="164" fontId="14" fillId="0" borderId="7" xfId="20" applyFont="true" applyBorder="true" applyAlignment="true" applyProtection="true">
      <alignment horizontal="general" vertical="bottom" textRotation="0" wrapText="false" indent="0" shrinkToFit="false"/>
      <protection locked="true" hidden="false"/>
    </xf>
    <xf numFmtId="164" fontId="14" fillId="0" borderId="14" xfId="20" applyFont="true" applyBorder="true" applyAlignment="true" applyProtection="true">
      <alignment horizontal="general" vertical="bottom" textRotation="0" wrapText="false" indent="0" shrinkToFit="false"/>
      <protection locked="true" hidden="false"/>
    </xf>
    <xf numFmtId="167" fontId="13" fillId="0" borderId="13" xfId="0" applyFont="true" applyBorder="true" applyAlignment="true" applyProtection="true">
      <alignment horizontal="right" vertical="center" textRotation="0" wrapText="true" indent="0" shrinkToFit="false"/>
      <protection locked="true" hidden="false"/>
    </xf>
    <xf numFmtId="164" fontId="14" fillId="0" borderId="14" xfId="20" applyFont="true" applyBorder="true" applyAlignment="true" applyProtection="true">
      <alignment horizontal="left" vertical="bottom" textRotation="0" wrapText="false" indent="0" shrinkToFit="false"/>
      <protection locked="true" hidden="false"/>
    </xf>
    <xf numFmtId="164" fontId="14" fillId="0" borderId="15" xfId="20" applyFont="true" applyBorder="true" applyAlignment="true" applyProtection="true">
      <alignment horizontal="left" vertical="bottom" textRotation="0" wrapText="false" indent="0" shrinkToFit="false"/>
      <protection locked="true" hidden="false"/>
    </xf>
    <xf numFmtId="164" fontId="14" fillId="0" borderId="7" xfId="20" applyFont="true" applyBorder="true" applyAlignment="true" applyProtection="true">
      <alignment horizontal="left" vertical="bottom" textRotation="0" wrapText="false" indent="0" shrinkToFit="false"/>
      <protection locked="true" hidden="false"/>
    </xf>
    <xf numFmtId="167" fontId="13" fillId="0" borderId="13" xfId="0" applyFont="true" applyBorder="true" applyAlignment="true" applyProtection="true">
      <alignment horizontal="justify" vertical="center" textRotation="0" wrapText="true" indent="0" shrinkToFit="false"/>
      <protection locked="true" hidden="false"/>
    </xf>
    <xf numFmtId="167" fontId="13" fillId="0" borderId="14" xfId="0" applyFont="true" applyBorder="true" applyAlignment="true" applyProtection="true">
      <alignment horizontal="justify" vertical="center" textRotation="0" wrapText="tru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true" indent="0" shrinkToFit="false"/>
      <protection locked="true" hidden="false"/>
    </xf>
    <xf numFmtId="168" fontId="8" fillId="0" borderId="7" xfId="0" applyFont="true" applyBorder="true" applyAlignment="true" applyProtection="true">
      <alignment horizontal="center" vertical="center" textRotation="0" wrapText="true" indent="0" shrinkToFit="false"/>
      <protection locked="true" hidden="false"/>
    </xf>
    <xf numFmtId="168" fontId="10" fillId="0" borderId="7"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justify"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65</xdr:row>
      <xdr:rowOff>85680</xdr:rowOff>
    </xdr:from>
    <xdr:to>
      <xdr:col>2</xdr:col>
      <xdr:colOff>677880</xdr:colOff>
      <xdr:row>88</xdr:row>
      <xdr:rowOff>137880</xdr:rowOff>
    </xdr:to>
    <xdr:pic>
      <xdr:nvPicPr>
        <xdr:cNvPr id="0" name="Picture 2" descr=""/>
        <xdr:cNvPicPr/>
      </xdr:nvPicPr>
      <xdr:blipFill>
        <a:blip r:embed="rId1"/>
        <a:stretch/>
      </xdr:blipFill>
      <xdr:spPr>
        <a:xfrm>
          <a:off x="0" y="21873960"/>
          <a:ext cx="4746960" cy="44334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margo.tammepold@gmail.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5" activeCellId="0" sqref="C25"/>
    </sheetView>
  </sheetViews>
  <sheetFormatPr defaultColWidth="8.859375" defaultRowHeight="15" zeroHeight="false" outlineLevelRow="0" outlineLevelCol="0"/>
  <cols>
    <col collapsed="false" customWidth="true" hidden="false" outlineLevel="0" max="1" min="1" style="1" width="21.43"/>
    <col collapsed="false" customWidth="true" hidden="false" outlineLevel="0" max="2" min="2" style="1" width="36.3"/>
    <col collapsed="false" customWidth="true" hidden="false" outlineLevel="0" max="3" min="3" style="1" width="56.03"/>
    <col collapsed="false" customWidth="true" hidden="false" outlineLevel="0" max="4" min="4" style="1" width="17.71"/>
    <col collapsed="false" customWidth="true" hidden="false" outlineLevel="0" max="5" min="5" style="1" width="19.29"/>
    <col collapsed="false" customWidth="true" hidden="false" outlineLevel="0" max="6" min="6" style="1" width="40.84"/>
    <col collapsed="false" customWidth="false" hidden="false" outlineLevel="0" max="16384" min="7" style="1" width="8.86"/>
  </cols>
  <sheetData>
    <row r="1" customFormat="false" ht="17.25" hidden="false" customHeight="false" outlineLevel="0" collapsed="false">
      <c r="A1" s="2" t="s">
        <v>0</v>
      </c>
    </row>
    <row r="3" s="4" customFormat="true" ht="18.75" hidden="false" customHeight="false" outlineLevel="0" collapsed="false">
      <c r="A3" s="3" t="s">
        <v>1</v>
      </c>
    </row>
    <row r="5" customFormat="false" ht="16.5" hidden="false" customHeight="false" outlineLevel="0" collapsed="false">
      <c r="A5" s="5" t="s">
        <v>2</v>
      </c>
    </row>
    <row r="6" customFormat="false" ht="15" hidden="false" customHeight="true" outlineLevel="0" collapsed="false">
      <c r="A6" s="6" t="s">
        <v>3</v>
      </c>
      <c r="B6" s="7" t="s">
        <v>4</v>
      </c>
      <c r="C6" s="7"/>
      <c r="D6" s="8"/>
    </row>
    <row r="7" customFormat="false" ht="16.5" hidden="false" customHeight="true" outlineLevel="0" collapsed="false">
      <c r="A7" s="6" t="s">
        <v>5</v>
      </c>
      <c r="B7" s="7" t="s">
        <v>6</v>
      </c>
      <c r="C7" s="7"/>
      <c r="D7" s="8"/>
    </row>
    <row r="8" customFormat="false" ht="16.5" hidden="false" customHeight="true" outlineLevel="0" collapsed="false">
      <c r="A8" s="9" t="s">
        <v>7</v>
      </c>
      <c r="B8" s="7" t="s">
        <v>8</v>
      </c>
      <c r="C8" s="7"/>
      <c r="D8" s="8"/>
    </row>
    <row r="9" customFormat="false" ht="15" hidden="false" customHeight="false" outlineLevel="0" collapsed="false">
      <c r="A9" s="6" t="s">
        <v>9</v>
      </c>
      <c r="B9" s="10" t="s">
        <v>10</v>
      </c>
      <c r="C9" s="11"/>
      <c r="D9" s="8"/>
    </row>
    <row r="10" customFormat="false" ht="15" hidden="false" customHeight="true" outlineLevel="0" collapsed="false">
      <c r="A10" s="6" t="s">
        <v>11</v>
      </c>
      <c r="B10" s="7" t="s">
        <v>12</v>
      </c>
      <c r="C10" s="7"/>
      <c r="D10" s="8"/>
      <c r="G10" s="12"/>
      <c r="H10" s="12"/>
    </row>
    <row r="11" customFormat="false" ht="23.25" hidden="false" customHeight="true" outlineLevel="0" collapsed="false">
      <c r="A11" s="6" t="s">
        <v>13</v>
      </c>
      <c r="B11" s="13" t="n">
        <v>4196</v>
      </c>
      <c r="C11" s="13"/>
      <c r="D11" s="8"/>
    </row>
    <row r="12" customFormat="false" ht="35.25" hidden="false" customHeight="true" outlineLevel="0" collapsed="false">
      <c r="A12" s="9" t="s">
        <v>14</v>
      </c>
      <c r="B12" s="14" t="s">
        <v>15</v>
      </c>
      <c r="C12" s="14"/>
      <c r="D12" s="8"/>
      <c r="E12" s="15"/>
    </row>
    <row r="13" customFormat="false" ht="15" hidden="false" customHeight="false" outlineLevel="0" collapsed="false">
      <c r="A13" s="16"/>
      <c r="B13" s="15"/>
      <c r="C13" s="15"/>
      <c r="D13" s="15"/>
      <c r="E13" s="15"/>
    </row>
    <row r="14" customFormat="false" ht="15" hidden="false" customHeight="false" outlineLevel="0" collapsed="false">
      <c r="A14" s="17" t="s">
        <v>16</v>
      </c>
      <c r="B14" s="15"/>
      <c r="C14" s="15"/>
      <c r="D14" s="15"/>
      <c r="E14" s="15"/>
    </row>
    <row r="15" customFormat="false" ht="15" hidden="false" customHeight="true" outlineLevel="0" collapsed="false">
      <c r="A15" s="18"/>
      <c r="B15" s="19" t="s">
        <v>17</v>
      </c>
      <c r="C15" s="19" t="s">
        <v>18</v>
      </c>
      <c r="D15" s="15"/>
      <c r="E15" s="15"/>
    </row>
    <row r="16" customFormat="false" ht="15" hidden="true" customHeight="false" outlineLevel="0" collapsed="false">
      <c r="A16" s="18"/>
      <c r="B16" s="19"/>
      <c r="C16" s="19"/>
      <c r="D16" s="15"/>
      <c r="E16" s="15"/>
    </row>
    <row r="17" customFormat="false" ht="330.7" hidden="false" customHeight="true" outlineLevel="0" collapsed="false">
      <c r="A17" s="20" t="s">
        <v>19</v>
      </c>
      <c r="B17" s="21" t="s">
        <v>20</v>
      </c>
      <c r="C17" s="7" t="s">
        <v>21</v>
      </c>
      <c r="D17" s="15"/>
      <c r="E17" s="15"/>
    </row>
    <row r="18" customFormat="false" ht="109.5" hidden="false" customHeight="true" outlineLevel="0" collapsed="false">
      <c r="A18" s="20" t="s">
        <v>22</v>
      </c>
      <c r="B18" s="7" t="s">
        <v>23</v>
      </c>
      <c r="C18" s="7" t="s">
        <v>24</v>
      </c>
      <c r="D18" s="15"/>
      <c r="E18" s="15"/>
    </row>
    <row r="19" customFormat="false" ht="54.2" hidden="false" customHeight="true" outlineLevel="0" collapsed="false">
      <c r="A19" s="22" t="s">
        <v>25</v>
      </c>
      <c r="B19" s="14" t="s">
        <v>26</v>
      </c>
      <c r="C19" s="14" t="s">
        <v>27</v>
      </c>
      <c r="D19" s="15"/>
      <c r="E19" s="15"/>
    </row>
    <row r="20" customFormat="false" ht="15" hidden="false" customHeight="false" outlineLevel="0" collapsed="false">
      <c r="A20" s="15"/>
      <c r="B20" s="15"/>
      <c r="C20" s="15"/>
      <c r="D20" s="15"/>
    </row>
    <row r="21" customFormat="false" ht="15" hidden="false" customHeight="false" outlineLevel="0" collapsed="false">
      <c r="A21" s="17" t="s">
        <v>28</v>
      </c>
      <c r="B21" s="15"/>
      <c r="C21" s="15"/>
      <c r="D21" s="15"/>
    </row>
    <row r="22" customFormat="false" ht="15" hidden="false" customHeight="false" outlineLevel="0" collapsed="false">
      <c r="A22" s="23" t="s">
        <v>29</v>
      </c>
      <c r="B22" s="24" t="s">
        <v>30</v>
      </c>
      <c r="C22" s="15"/>
      <c r="D22" s="15"/>
    </row>
    <row r="23" customFormat="false" ht="15" hidden="false" customHeight="false" outlineLevel="0" collapsed="false">
      <c r="A23" s="25" t="s">
        <v>31</v>
      </c>
      <c r="B23" s="26" t="s">
        <v>32</v>
      </c>
      <c r="C23" s="15"/>
      <c r="D23" s="15"/>
    </row>
    <row r="24" customFormat="false" ht="15" hidden="false" customHeight="false" outlineLevel="0" collapsed="false">
      <c r="A24" s="27" t="s">
        <v>33</v>
      </c>
      <c r="B24" s="26" t="s">
        <v>34</v>
      </c>
      <c r="C24" s="15"/>
      <c r="D24" s="15"/>
    </row>
    <row r="25" customFormat="false" ht="48" hidden="false" customHeight="false" outlineLevel="0" collapsed="false">
      <c r="A25" s="23" t="s">
        <v>35</v>
      </c>
      <c r="B25" s="18" t="s">
        <v>36</v>
      </c>
      <c r="C25" s="15"/>
      <c r="D25" s="15"/>
    </row>
    <row r="26" customFormat="false" ht="15.75" hidden="false" customHeight="false" outlineLevel="0" collapsed="false">
      <c r="A26" s="15"/>
      <c r="B26" s="15"/>
      <c r="C26" s="15"/>
      <c r="D26" s="15"/>
    </row>
    <row r="27" customFormat="false" ht="15.75" hidden="false" customHeight="false" outlineLevel="0" collapsed="false">
      <c r="A27" s="28"/>
      <c r="B27" s="28"/>
      <c r="C27" s="28"/>
      <c r="D27" s="28"/>
      <c r="E27" s="29"/>
    </row>
    <row r="28" customFormat="false" ht="16.5" hidden="false" customHeight="false" outlineLevel="0" collapsed="false">
      <c r="A28" s="30" t="s">
        <v>37</v>
      </c>
      <c r="B28" s="31"/>
      <c r="C28" s="31"/>
      <c r="D28" s="31"/>
    </row>
    <row r="29" customFormat="false" ht="89.75" hidden="false" customHeight="true" outlineLevel="0" collapsed="false">
      <c r="A29" s="23" t="s">
        <v>38</v>
      </c>
      <c r="B29" s="26" t="s">
        <v>39</v>
      </c>
      <c r="C29" s="26"/>
      <c r="D29" s="26"/>
    </row>
    <row r="30" customFormat="false" ht="69.75" hidden="false" customHeight="true" outlineLevel="0" collapsed="false">
      <c r="A30" s="23" t="s">
        <v>40</v>
      </c>
      <c r="B30" s="32" t="s">
        <v>41</v>
      </c>
      <c r="C30" s="32"/>
      <c r="D30" s="32"/>
    </row>
    <row r="32" customFormat="false" ht="16.5" hidden="false" customHeight="false" outlineLevel="0" collapsed="false">
      <c r="A32" s="30" t="s">
        <v>42</v>
      </c>
      <c r="B32" s="15"/>
      <c r="C32" s="15"/>
      <c r="D32" s="15"/>
      <c r="E32" s="15"/>
    </row>
    <row r="33" s="35" customFormat="true" ht="32.25" hidden="false" customHeight="false" outlineLevel="0" collapsed="false">
      <c r="A33" s="33" t="s">
        <v>43</v>
      </c>
      <c r="B33" s="33" t="s">
        <v>44</v>
      </c>
      <c r="C33" s="33" t="s">
        <v>45</v>
      </c>
      <c r="D33" s="33" t="s">
        <v>46</v>
      </c>
      <c r="E33" s="34" t="s">
        <v>47</v>
      </c>
    </row>
    <row r="34" customFormat="false" ht="15" hidden="false" customHeight="false" outlineLevel="0" collapsed="false">
      <c r="A34" s="36" t="s">
        <v>48</v>
      </c>
      <c r="B34" s="36" t="s">
        <v>10</v>
      </c>
      <c r="C34" s="36" t="s">
        <v>49</v>
      </c>
      <c r="D34" s="36" t="s">
        <v>50</v>
      </c>
      <c r="E34" s="36" t="s">
        <v>51</v>
      </c>
    </row>
    <row r="35" customFormat="false" ht="15" hidden="false" customHeight="false" outlineLevel="0" collapsed="false">
      <c r="A35" s="36" t="s">
        <v>52</v>
      </c>
      <c r="B35" s="36"/>
      <c r="C35" s="36"/>
      <c r="D35" s="36"/>
      <c r="E35" s="36"/>
    </row>
    <row r="36" s="37" customFormat="true" ht="15" hidden="false" customHeight="false" outlineLevel="0" collapsed="false">
      <c r="A36" s="36" t="s">
        <v>53</v>
      </c>
      <c r="B36" s="36"/>
      <c r="C36" s="36"/>
      <c r="D36" s="36"/>
      <c r="E36" s="36"/>
    </row>
    <row r="37" customFormat="false" ht="16.5" hidden="false" customHeight="false" outlineLevel="0" collapsed="false">
      <c r="A37" s="14" t="s">
        <v>54</v>
      </c>
      <c r="B37" s="14"/>
      <c r="C37" s="14"/>
      <c r="D37" s="14"/>
      <c r="E37" s="14"/>
    </row>
    <row r="38" customFormat="false" ht="15.75" hidden="false" customHeight="false" outlineLevel="0" collapsed="false">
      <c r="A38" s="28"/>
      <c r="B38" s="28"/>
      <c r="C38" s="28"/>
      <c r="D38" s="28"/>
      <c r="E38" s="28"/>
    </row>
    <row r="39" customFormat="false" ht="16.5" hidden="false" customHeight="false" outlineLevel="0" collapsed="false">
      <c r="A39" s="17" t="s">
        <v>55</v>
      </c>
      <c r="B39" s="15"/>
      <c r="C39" s="15"/>
      <c r="D39" s="15"/>
      <c r="E39" s="15"/>
    </row>
    <row r="40" customFormat="false" ht="16.5" hidden="false" customHeight="false" outlineLevel="0" collapsed="false">
      <c r="A40" s="23" t="s">
        <v>43</v>
      </c>
      <c r="B40" s="38" t="s">
        <v>56</v>
      </c>
      <c r="C40" s="38" t="s">
        <v>57</v>
      </c>
      <c r="D40" s="39" t="s">
        <v>58</v>
      </c>
      <c r="E40" s="15"/>
    </row>
    <row r="41" customFormat="false" ht="16.5" hidden="false" customHeight="false" outlineLevel="0" collapsed="false">
      <c r="A41" s="40"/>
      <c r="B41" s="40"/>
      <c r="C41" s="40"/>
      <c r="D41" s="40"/>
      <c r="E41" s="15"/>
    </row>
    <row r="43" customFormat="false" ht="16.5" hidden="false" customHeight="false" outlineLevel="0" collapsed="false">
      <c r="A43" s="30" t="s">
        <v>59</v>
      </c>
    </row>
    <row r="44" s="44" customFormat="true" ht="64.5" hidden="false" customHeight="true" outlineLevel="0" collapsed="false">
      <c r="A44" s="41" t="s">
        <v>60</v>
      </c>
      <c r="B44" s="42" t="s">
        <v>61</v>
      </c>
      <c r="C44" s="42" t="s">
        <v>62</v>
      </c>
      <c r="D44" s="43" t="s">
        <v>63</v>
      </c>
      <c r="E44" s="42" t="s">
        <v>64</v>
      </c>
      <c r="F44" s="42" t="s">
        <v>65</v>
      </c>
    </row>
    <row r="45" customFormat="false" ht="13.8" hidden="false" customHeight="false" outlineLevel="0" collapsed="false">
      <c r="A45" s="45" t="n">
        <v>1</v>
      </c>
      <c r="B45" s="46" t="n">
        <v>45915</v>
      </c>
      <c r="C45" s="45" t="s">
        <v>66</v>
      </c>
      <c r="D45" s="47" t="n">
        <v>400</v>
      </c>
      <c r="E45" s="47" t="n">
        <v>80</v>
      </c>
      <c r="F45" s="48" t="s">
        <v>67</v>
      </c>
    </row>
    <row r="46" customFormat="false" ht="13.8" hidden="false" customHeight="false" outlineLevel="0" collapsed="false">
      <c r="A46" s="45" t="n">
        <v>2</v>
      </c>
      <c r="B46" s="46" t="n">
        <v>45913</v>
      </c>
      <c r="C46" s="45" t="s">
        <v>68</v>
      </c>
      <c r="D46" s="47" t="n">
        <v>400</v>
      </c>
      <c r="E46" s="47"/>
      <c r="F46" s="49" t="s">
        <v>69</v>
      </c>
    </row>
    <row r="47" customFormat="false" ht="13.8" hidden="false" customHeight="false" outlineLevel="0" collapsed="false">
      <c r="A47" s="45" t="n">
        <v>3</v>
      </c>
      <c r="B47" s="46" t="n">
        <v>45903</v>
      </c>
      <c r="C47" s="45" t="s">
        <v>70</v>
      </c>
      <c r="D47" s="47" t="n">
        <v>150</v>
      </c>
      <c r="E47" s="47" t="n">
        <v>77</v>
      </c>
      <c r="F47" s="50" t="s">
        <v>71</v>
      </c>
    </row>
    <row r="48" customFormat="false" ht="13.8" hidden="false" customHeight="false" outlineLevel="0" collapsed="false">
      <c r="A48" s="45" t="s">
        <v>54</v>
      </c>
      <c r="B48" s="46" t="s">
        <v>72</v>
      </c>
      <c r="C48" s="45" t="s">
        <v>73</v>
      </c>
      <c r="D48" s="47" t="n">
        <v>150</v>
      </c>
      <c r="E48" s="47" t="n">
        <v>87.89</v>
      </c>
      <c r="F48" s="50" t="s">
        <v>74</v>
      </c>
    </row>
    <row r="49" customFormat="false" ht="13.8" hidden="false" customHeight="false" outlineLevel="0" collapsed="false">
      <c r="A49" s="45" t="n">
        <v>5</v>
      </c>
      <c r="B49" s="46" t="n">
        <v>45915</v>
      </c>
      <c r="C49" s="45" t="s">
        <v>75</v>
      </c>
      <c r="D49" s="51" t="n">
        <v>450</v>
      </c>
      <c r="E49" s="47"/>
      <c r="F49" s="52" t="s">
        <v>76</v>
      </c>
    </row>
    <row r="50" customFormat="false" ht="13.8" hidden="false" customHeight="false" outlineLevel="0" collapsed="false">
      <c r="A50" s="45" t="n">
        <v>6</v>
      </c>
      <c r="B50" s="46" t="n">
        <v>45906</v>
      </c>
      <c r="C50" s="45" t="s">
        <v>77</v>
      </c>
      <c r="D50" s="51" t="n">
        <v>650</v>
      </c>
      <c r="E50" s="47"/>
      <c r="F50" s="53" t="s">
        <v>78</v>
      </c>
    </row>
    <row r="51" customFormat="false" ht="13.8" hidden="false" customHeight="false" outlineLevel="0" collapsed="false">
      <c r="A51" s="45" t="n">
        <v>7</v>
      </c>
      <c r="B51" s="46" t="n">
        <v>45912</v>
      </c>
      <c r="C51" s="45" t="s">
        <v>77</v>
      </c>
      <c r="D51" s="51" t="n">
        <v>827</v>
      </c>
      <c r="E51" s="47"/>
      <c r="F51" s="53" t="s">
        <v>79</v>
      </c>
    </row>
    <row r="52" customFormat="false" ht="13.8" hidden="false" customHeight="false" outlineLevel="0" collapsed="false">
      <c r="A52" s="45" t="n">
        <v>8</v>
      </c>
      <c r="B52" s="46" t="s">
        <v>80</v>
      </c>
      <c r="C52" s="45" t="s">
        <v>77</v>
      </c>
      <c r="D52" s="51" t="n">
        <v>173</v>
      </c>
      <c r="E52" s="47" t="n">
        <v>0.75</v>
      </c>
      <c r="F52" s="53" t="s">
        <v>81</v>
      </c>
    </row>
    <row r="53" customFormat="false" ht="13.8" hidden="false" customHeight="false" outlineLevel="0" collapsed="false">
      <c r="A53" s="45" t="n">
        <v>9</v>
      </c>
      <c r="B53" s="46" t="n">
        <v>45894</v>
      </c>
      <c r="C53" s="45" t="s">
        <v>82</v>
      </c>
      <c r="D53" s="51" t="n">
        <v>996</v>
      </c>
      <c r="E53" s="47"/>
      <c r="F53" s="54" t="s">
        <v>83</v>
      </c>
    </row>
    <row r="54" customFormat="false" ht="15.75" hidden="false" customHeight="false" outlineLevel="0" collapsed="false">
      <c r="A54" s="45"/>
      <c r="B54" s="45"/>
      <c r="C54" s="45"/>
      <c r="D54" s="55"/>
      <c r="E54" s="56"/>
      <c r="F54" s="57"/>
    </row>
    <row r="55" customFormat="false" ht="16.5" hidden="false" customHeight="true" outlineLevel="0" collapsed="false">
      <c r="A55" s="58" t="s">
        <v>84</v>
      </c>
      <c r="B55" s="58"/>
    </row>
    <row r="56" customFormat="false" ht="15.75" hidden="false" customHeight="false" outlineLevel="0" collapsed="false"/>
    <row r="57" customFormat="false" ht="48" hidden="false" customHeight="false" outlineLevel="0" collapsed="false">
      <c r="C57" s="42" t="s">
        <v>85</v>
      </c>
      <c r="D57" s="59" t="s">
        <v>86</v>
      </c>
      <c r="E57" s="59" t="s">
        <v>87</v>
      </c>
      <c r="H57" s="1" t="n">
        <f aca="false">B11-D58</f>
        <v>0</v>
      </c>
    </row>
    <row r="58" customFormat="false" ht="15" hidden="false" customHeight="false" outlineLevel="0" collapsed="false">
      <c r="C58" s="60" t="n">
        <f aca="false">E58+D58</f>
        <v>4441.64</v>
      </c>
      <c r="D58" s="61" t="n">
        <f aca="false">SUM(D45:D54)</f>
        <v>4196</v>
      </c>
      <c r="E58" s="60" t="n">
        <f aca="false">SUM(E45:E54)</f>
        <v>245.64</v>
      </c>
    </row>
    <row r="59" customFormat="false" ht="15.75" hidden="false" customHeight="false" outlineLevel="0" collapsed="false">
      <c r="C59" s="60"/>
      <c r="D59" s="61"/>
      <c r="E59" s="60"/>
    </row>
    <row r="61" customFormat="false" ht="14.25" hidden="false" customHeight="true" outlineLevel="0" collapsed="false">
      <c r="A61" s="62" t="s">
        <v>88</v>
      </c>
      <c r="B61" s="62"/>
      <c r="C61" s="62"/>
    </row>
    <row r="63" customFormat="false" ht="15" hidden="false" customHeight="false" outlineLevel="0" collapsed="false">
      <c r="A63" s="63" t="s">
        <v>89</v>
      </c>
    </row>
    <row r="65" customFormat="false" ht="15" hidden="false" customHeight="false" outlineLevel="0" collapsed="false">
      <c r="A65" s="64" t="s">
        <v>90</v>
      </c>
      <c r="B65" s="64"/>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B6:C6"/>
    <mergeCell ref="B7:C7"/>
    <mergeCell ref="B8:C8"/>
    <mergeCell ref="B10:C10"/>
    <mergeCell ref="B11:C11"/>
    <mergeCell ref="B12:C12"/>
    <mergeCell ref="A15:A16"/>
    <mergeCell ref="B15:B16"/>
    <mergeCell ref="C15:C16"/>
    <mergeCell ref="B29:D29"/>
    <mergeCell ref="B30:D30"/>
    <mergeCell ref="C58:C59"/>
    <mergeCell ref="D58:D59"/>
    <mergeCell ref="E58:E59"/>
    <mergeCell ref="A61:C61"/>
  </mergeCells>
  <hyperlinks>
    <hyperlink ref="E34" r:id="rId1" display="margo.tammepold@gmail.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docProps/app.xml><?xml version="1.0" encoding="utf-8"?>
<Properties xmlns="http://schemas.openxmlformats.org/officeDocument/2006/extended-properties" xmlns:vt="http://schemas.openxmlformats.org/officeDocument/2006/docPropsVTypes">
  <Template/>
  <TotalTime>2210</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2023-01-13T07:12:02Z</dcterms:created>
  <dc:creator>Rauno Müürsepp</dc:creator>
  <dc:description/>
  <dc:language>et-EE</dc:language>
  <cp:lastModifiedBy/>
  <cp:lastPrinted>2023-01-13T07:13:19Z</cp:lastPrinted>
  <dcterms:modified xsi:type="dcterms:W3CDTF">2025-09-29T12:05:40Z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